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1910" windowHeight="5580" tabRatio="858"/>
  </bookViews>
  <sheets>
    <sheet name="original - copiable" sheetId="1" r:id="rId1"/>
  </sheets>
  <calcPr calcId="145621"/>
</workbook>
</file>

<file path=xl/calcChain.xml><?xml version="1.0" encoding="utf-8"?>
<calcChain xmlns="http://schemas.openxmlformats.org/spreadsheetml/2006/main">
  <c r="F15" i="1" l="1"/>
  <c r="F9" i="1"/>
  <c r="B19" i="1" s="1"/>
  <c r="F19" i="1" s="1"/>
  <c r="I5" i="1"/>
  <c r="I6" i="1"/>
  <c r="F16" i="1"/>
  <c r="F20" i="1"/>
  <c r="B10" i="1"/>
  <c r="B9" i="1"/>
  <c r="F10" i="1"/>
  <c r="F17" i="1" l="1"/>
  <c r="I17" i="1" s="1"/>
  <c r="H10" i="1"/>
  <c r="H9" i="1"/>
  <c r="F21" i="1"/>
  <c r="I21" i="1" s="1"/>
  <c r="I23" i="1" s="1"/>
  <c r="F12" i="1"/>
  <c r="B15" i="1"/>
</calcChain>
</file>

<file path=xl/sharedStrings.xml><?xml version="1.0" encoding="utf-8"?>
<sst xmlns="http://schemas.openxmlformats.org/spreadsheetml/2006/main" count="40" uniqueCount="30">
  <si>
    <t>Debate Entries:</t>
  </si>
  <si>
    <t>Speech Entries:</t>
  </si>
  <si>
    <t>TOTAL</t>
  </si>
  <si>
    <t>ENTRIES</t>
  </si>
  <si>
    <t>JUDGES</t>
  </si>
  <si>
    <t>Judges provided</t>
  </si>
  <si>
    <t>speech entries covered</t>
  </si>
  <si>
    <t>debate entries covered</t>
  </si>
  <si>
    <t>speech entries</t>
  </si>
  <si>
    <t>uncovered enteries</t>
  </si>
  <si>
    <t xml:space="preserve">debate entries </t>
  </si>
  <si>
    <t>ENTRY COVERAGE</t>
  </si>
  <si>
    <t>x $10.00</t>
  </si>
  <si>
    <t>Judges needed for debate</t>
  </si>
  <si>
    <t>÷4</t>
  </si>
  <si>
    <t>x 4</t>
  </si>
  <si>
    <t>covered</t>
  </si>
  <si>
    <t>Extra judges required</t>
  </si>
  <si>
    <t>Judges needed for speech</t>
  </si>
  <si>
    <t>entries</t>
  </si>
  <si>
    <t>SCHOOL FEE</t>
  </si>
  <si>
    <t>rounded up</t>
  </si>
  <si>
    <t>judges provided</t>
  </si>
  <si>
    <t>x $5.00</t>
  </si>
  <si>
    <t>÷7</t>
  </si>
  <si>
    <t>=</t>
  </si>
  <si>
    <t>judges needed, entries are</t>
  </si>
  <si>
    <t>Clackamas Holiday Edge 2012 Bill Calculator</t>
  </si>
  <si>
    <t>only enter numbers in the yellow boxes</t>
  </si>
  <si>
    <t>x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</si>
</sst>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0" xfId="0" applyFont="1" applyFill="1"/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4" fontId="0" fillId="2" borderId="0" xfId="0" applyNumberFormat="1" applyFill="1"/>
    <xf numFmtId="164" fontId="1" fillId="2" borderId="0" xfId="0" applyNumberFormat="1" applyFont="1" applyFill="1"/>
    <xf numFmtId="0" fontId="0" fillId="0" borderId="0" xfId="0" applyFill="1"/>
    <xf numFmtId="2" fontId="1" fillId="2" borderId="0" xfId="0" applyNumberFormat="1" applyFont="1" applyFill="1"/>
    <xf numFmtId="2" fontId="0" fillId="2" borderId="0" xfId="0" applyNumberFormat="1" applyFill="1"/>
    <xf numFmtId="2" fontId="2" fillId="0" borderId="0" xfId="0" applyNumberFormat="1" applyFont="1"/>
    <xf numFmtId="1" fontId="0" fillId="0" borderId="0" xfId="0" applyNumberFormat="1"/>
    <xf numFmtId="1" fontId="0" fillId="2" borderId="0" xfId="0" applyNumberFormat="1" applyFill="1"/>
    <xf numFmtId="0" fontId="0" fillId="0" borderId="0" xfId="0" applyFont="1"/>
    <xf numFmtId="2" fontId="0" fillId="0" borderId="0" xfId="0" applyNumberFormat="1" applyFont="1"/>
    <xf numFmtId="0" fontId="1" fillId="0" borderId="0" xfId="0" applyFont="1" applyBorder="1"/>
    <xf numFmtId="2" fontId="1" fillId="0" borderId="0" xfId="0" applyNumberFormat="1" applyFont="1" applyBorder="1"/>
    <xf numFmtId="2" fontId="3" fillId="0" borderId="0" xfId="0" applyNumberFormat="1" applyFont="1" applyBorder="1"/>
    <xf numFmtId="164" fontId="1" fillId="0" borderId="0" xfId="0" applyNumberFormat="1" applyFont="1" applyBorder="1"/>
    <xf numFmtId="2" fontId="0" fillId="0" borderId="0" xfId="0" applyNumberFormat="1" applyAlignment="1">
      <alignment horizontal="right"/>
    </xf>
    <xf numFmtId="2" fontId="1" fillId="0" borderId="0" xfId="0" applyNumberFormat="1" applyFont="1" applyBorder="1" applyAlignment="1">
      <alignment horizontal="right"/>
    </xf>
    <xf numFmtId="1" fontId="0" fillId="3" borderId="0" xfId="0" applyNumberFormat="1" applyFill="1"/>
    <xf numFmtId="6" fontId="0" fillId="0" borderId="0" xfId="0" applyNumberFormat="1" applyFill="1"/>
    <xf numFmtId="2" fontId="0" fillId="0" borderId="0" xfId="0" applyNumberFormat="1" applyFill="1"/>
    <xf numFmtId="0" fontId="0" fillId="0" borderId="0" xfId="0" applyFill="1" applyAlignment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applyBorder="1"/>
    <xf numFmtId="1" fontId="0" fillId="0" borderId="0" xfId="0" applyNumberFormat="1" applyFont="1"/>
    <xf numFmtId="164" fontId="0" fillId="0" borderId="0" xfId="0" applyNumberFormat="1" applyFont="1"/>
    <xf numFmtId="0" fontId="0" fillId="0" borderId="0" xfId="0" applyFont="1" applyFill="1"/>
    <xf numFmtId="0" fontId="0" fillId="0" borderId="0" xfId="0" applyFont="1" applyAlignment="1">
      <alignment horizontal="center"/>
    </xf>
    <xf numFmtId="1" fontId="0" fillId="0" borderId="0" xfId="0" applyNumberFormat="1" applyFill="1"/>
    <xf numFmtId="0" fontId="1" fillId="3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zoomScaleNormal="100" workbookViewId="0">
      <selection activeCell="F30" sqref="F30"/>
    </sheetView>
  </sheetViews>
  <sheetFormatPr defaultColWidth="6.7109375" defaultRowHeight="15" x14ac:dyDescent="0.25"/>
  <cols>
    <col min="1" max="1" width="24.42578125" bestFit="1" customWidth="1"/>
    <col min="2" max="2" width="4.5703125" style="3" bestFit="1" customWidth="1"/>
    <col min="3" max="3" width="15.42578125" style="3" bestFit="1" customWidth="1"/>
    <col min="4" max="4" width="3.42578125" style="3" bestFit="1" customWidth="1"/>
    <col min="5" max="5" width="2" style="3" bestFit="1" customWidth="1"/>
    <col min="6" max="6" width="4.5703125" style="3" bestFit="1" customWidth="1"/>
    <col min="7" max="7" width="25.140625" style="3" bestFit="1" customWidth="1"/>
    <col min="8" max="8" width="8.42578125" style="3" bestFit="1" customWidth="1"/>
    <col min="9" max="9" width="8.140625" style="4" bestFit="1" customWidth="1"/>
    <col min="10" max="11" width="6.7109375" style="8"/>
  </cols>
  <sheetData>
    <row r="1" spans="1:11" ht="26.25" x14ac:dyDescent="0.4">
      <c r="A1" s="36" t="s">
        <v>27</v>
      </c>
      <c r="B1" s="36"/>
      <c r="C1" s="36"/>
      <c r="D1" s="36"/>
      <c r="E1" s="36"/>
      <c r="F1" s="36"/>
      <c r="G1" s="36"/>
      <c r="H1" s="36"/>
      <c r="I1" s="36"/>
    </row>
    <row r="2" spans="1:11" s="8" customFormat="1" x14ac:dyDescent="0.25">
      <c r="A2" s="34" t="s">
        <v>28</v>
      </c>
      <c r="B2" s="34"/>
      <c r="C2" s="35"/>
      <c r="D2" s="35"/>
      <c r="E2" s="35"/>
      <c r="F2" s="35"/>
      <c r="G2" s="35"/>
      <c r="H2" s="35"/>
      <c r="I2" s="35"/>
    </row>
    <row r="3" spans="1:11" x14ac:dyDescent="0.25">
      <c r="A3" s="1" t="s">
        <v>20</v>
      </c>
      <c r="I3" s="5">
        <v>30</v>
      </c>
      <c r="J3" s="23"/>
    </row>
    <row r="4" spans="1:11" x14ac:dyDescent="0.25">
      <c r="A4" s="2" t="s">
        <v>3</v>
      </c>
      <c r="B4" s="9"/>
      <c r="C4" s="9"/>
      <c r="D4" s="9"/>
      <c r="E4" s="9"/>
      <c r="F4" s="10"/>
      <c r="G4" s="10"/>
      <c r="H4" s="10"/>
      <c r="I4" s="6"/>
      <c r="J4" s="23"/>
    </row>
    <row r="5" spans="1:11" x14ac:dyDescent="0.25">
      <c r="A5" t="s">
        <v>0</v>
      </c>
      <c r="F5" s="22"/>
      <c r="G5" s="3" t="s">
        <v>12</v>
      </c>
      <c r="H5" s="3" t="s">
        <v>25</v>
      </c>
      <c r="I5" s="5">
        <f>F5*10</f>
        <v>0</v>
      </c>
    </row>
    <row r="6" spans="1:11" x14ac:dyDescent="0.25">
      <c r="A6" t="s">
        <v>1</v>
      </c>
      <c r="F6" s="22"/>
      <c r="G6" s="3" t="s">
        <v>23</v>
      </c>
      <c r="H6" s="3" t="s">
        <v>25</v>
      </c>
      <c r="I6" s="5">
        <f>F6*5</f>
        <v>0</v>
      </c>
    </row>
    <row r="7" spans="1:11" x14ac:dyDescent="0.25">
      <c r="A7" s="2" t="s">
        <v>4</v>
      </c>
      <c r="B7" s="9"/>
      <c r="C7" s="9"/>
      <c r="D7" s="9"/>
      <c r="E7" s="9"/>
      <c r="F7" s="13"/>
      <c r="G7" s="13"/>
      <c r="H7" s="10"/>
      <c r="I7" s="6"/>
    </row>
    <row r="8" spans="1:11" x14ac:dyDescent="0.25">
      <c r="A8" t="s">
        <v>5</v>
      </c>
      <c r="F8" s="22"/>
      <c r="G8" s="33"/>
      <c r="K8" s="24"/>
    </row>
    <row r="9" spans="1:11" x14ac:dyDescent="0.25">
      <c r="A9" t="s">
        <v>18</v>
      </c>
      <c r="B9" s="12">
        <f>F6</f>
        <v>0</v>
      </c>
      <c r="C9" s="12" t="s">
        <v>19</v>
      </c>
      <c r="D9" s="11" t="s">
        <v>24</v>
      </c>
      <c r="E9" s="11" t="s">
        <v>25</v>
      </c>
      <c r="F9" s="3">
        <f>F6/7</f>
        <v>0</v>
      </c>
      <c r="G9" s="3" t="s">
        <v>26</v>
      </c>
      <c r="H9" s="20" t="str">
        <f>IF(F8-F9&gt;0, " fully", "not fully")</f>
        <v>not fully</v>
      </c>
      <c r="I9" s="4" t="s">
        <v>16</v>
      </c>
      <c r="K9" s="24"/>
    </row>
    <row r="10" spans="1:11" x14ac:dyDescent="0.25">
      <c r="A10" t="s">
        <v>13</v>
      </c>
      <c r="B10" s="12">
        <f>F5</f>
        <v>0</v>
      </c>
      <c r="C10" s="12" t="s">
        <v>19</v>
      </c>
      <c r="D10" s="11" t="s">
        <v>14</v>
      </c>
      <c r="E10" s="11" t="s">
        <v>25</v>
      </c>
      <c r="F10" s="3">
        <f>F5/4</f>
        <v>0</v>
      </c>
      <c r="G10" s="3" t="s">
        <v>26</v>
      </c>
      <c r="H10" s="20">
        <f>IF(F8-(F9+F10)&gt;0,"fully",(F8-F9))</f>
        <v>0</v>
      </c>
      <c r="I10" s="4" t="s">
        <v>16</v>
      </c>
      <c r="K10" s="24"/>
    </row>
    <row r="11" spans="1:11" x14ac:dyDescent="0.25">
      <c r="B11" s="12"/>
      <c r="C11" s="12"/>
      <c r="D11" s="11"/>
      <c r="E11" s="11"/>
      <c r="K11" s="24"/>
    </row>
    <row r="12" spans="1:11" s="28" customFormat="1" x14ac:dyDescent="0.25">
      <c r="A12" s="16" t="s">
        <v>17</v>
      </c>
      <c r="B12" s="17"/>
      <c r="C12" s="17"/>
      <c r="D12" s="18"/>
      <c r="E12" s="18"/>
      <c r="F12" s="17">
        <f>IF(-(F8-F9-F10)&gt;0, -(F8-F9-F10), 0)</f>
        <v>0</v>
      </c>
      <c r="G12" s="17"/>
      <c r="H12" s="21"/>
      <c r="I12" s="19"/>
      <c r="J12" s="26"/>
      <c r="K12" s="27"/>
    </row>
    <row r="13" spans="1:11" x14ac:dyDescent="0.25">
      <c r="A13" s="16"/>
      <c r="B13" s="17"/>
      <c r="C13" s="17"/>
      <c r="D13" s="18"/>
      <c r="E13" s="18"/>
      <c r="F13" s="17"/>
      <c r="G13" s="17"/>
      <c r="H13" s="21"/>
      <c r="I13" s="19"/>
      <c r="K13" s="24"/>
    </row>
    <row r="14" spans="1:11" x14ac:dyDescent="0.25">
      <c r="A14" s="2" t="s">
        <v>11</v>
      </c>
      <c r="B14" s="9"/>
      <c r="C14" s="9"/>
      <c r="D14" s="9"/>
      <c r="E14" s="9"/>
      <c r="F14" s="9"/>
      <c r="G14" s="9"/>
      <c r="H14" s="9"/>
      <c r="I14" s="7"/>
    </row>
    <row r="15" spans="1:11" ht="19.5" customHeight="1" x14ac:dyDescent="0.25">
      <c r="A15" s="14" t="s">
        <v>6</v>
      </c>
      <c r="B15" s="15">
        <f>F9</f>
        <v>0</v>
      </c>
      <c r="C15" s="3" t="s">
        <v>22</v>
      </c>
      <c r="D15" s="15" t="s">
        <v>29</v>
      </c>
      <c r="E15" s="15"/>
      <c r="F15" s="29">
        <f>IF(7*F8&lt;F16, F8*6, F6)</f>
        <v>0</v>
      </c>
      <c r="G15" s="29"/>
      <c r="H15" s="32"/>
      <c r="I15" s="32"/>
      <c r="J15" s="32"/>
      <c r="K15" s="25"/>
    </row>
    <row r="16" spans="1:11" x14ac:dyDescent="0.25">
      <c r="A16" s="14" t="s">
        <v>8</v>
      </c>
      <c r="B16" s="15"/>
      <c r="C16" s="15"/>
      <c r="D16" s="15"/>
      <c r="E16" s="15"/>
      <c r="F16" s="29">
        <f>F6</f>
        <v>0</v>
      </c>
      <c r="G16" s="29"/>
      <c r="H16" s="15"/>
      <c r="I16" s="30"/>
      <c r="J16" s="31"/>
    </row>
    <row r="17" spans="1:10" x14ac:dyDescent="0.25">
      <c r="A17" s="14" t="s">
        <v>9</v>
      </c>
      <c r="B17" s="15"/>
      <c r="C17" s="15"/>
      <c r="D17" s="15"/>
      <c r="E17" s="15"/>
      <c r="F17" s="29">
        <f>IF(F16-F15&gt;0, F16-F15, 0)</f>
        <v>0</v>
      </c>
      <c r="G17" s="29"/>
      <c r="H17" s="15" t="s">
        <v>12</v>
      </c>
      <c r="I17" s="30">
        <f>F17*10</f>
        <v>0</v>
      </c>
      <c r="J17" s="31"/>
    </row>
    <row r="18" spans="1:10" x14ac:dyDescent="0.25">
      <c r="A18" s="14"/>
      <c r="B18" s="15"/>
      <c r="C18" s="15"/>
      <c r="D18" s="15"/>
      <c r="E18" s="15"/>
      <c r="F18" s="29"/>
      <c r="G18" s="29"/>
      <c r="H18" s="15"/>
      <c r="I18" s="30"/>
      <c r="J18" s="31"/>
    </row>
    <row r="19" spans="1:10" x14ac:dyDescent="0.25">
      <c r="A19" s="14" t="s">
        <v>7</v>
      </c>
      <c r="B19" s="15">
        <f>F8-F9</f>
        <v>0</v>
      </c>
      <c r="C19" s="3" t="s">
        <v>22</v>
      </c>
      <c r="D19" s="15" t="s">
        <v>15</v>
      </c>
      <c r="E19" s="15"/>
      <c r="F19" s="29">
        <f>ROUNDUP(B19*4,0)</f>
        <v>0</v>
      </c>
      <c r="G19" s="29" t="s">
        <v>21</v>
      </c>
      <c r="I19" s="30"/>
      <c r="J19" s="31"/>
    </row>
    <row r="20" spans="1:10" x14ac:dyDescent="0.25">
      <c r="A20" s="14" t="s">
        <v>10</v>
      </c>
      <c r="B20" s="15"/>
      <c r="C20" s="15"/>
      <c r="D20" s="15"/>
      <c r="E20" s="15"/>
      <c r="F20" s="29">
        <f>F5</f>
        <v>0</v>
      </c>
      <c r="G20" s="29"/>
      <c r="H20" s="15"/>
      <c r="I20" s="30"/>
      <c r="J20" s="31"/>
    </row>
    <row r="21" spans="1:10" x14ac:dyDescent="0.25">
      <c r="A21" s="14" t="s">
        <v>9</v>
      </c>
      <c r="B21" s="15"/>
      <c r="C21" s="15"/>
      <c r="D21" s="15"/>
      <c r="E21" s="15"/>
      <c r="F21" s="29">
        <f>IF(F20-F19&gt;0, F20-F19, 0)</f>
        <v>0</v>
      </c>
      <c r="G21" s="29"/>
      <c r="H21" s="15" t="s">
        <v>12</v>
      </c>
      <c r="I21" s="30">
        <f>$F21*10</f>
        <v>0</v>
      </c>
      <c r="J21" s="31"/>
    </row>
    <row r="22" spans="1:10" x14ac:dyDescent="0.25">
      <c r="A22" s="14"/>
      <c r="B22" s="15"/>
      <c r="C22" s="15"/>
      <c r="D22" s="15"/>
      <c r="E22" s="15"/>
      <c r="F22" s="15"/>
      <c r="G22" s="15"/>
      <c r="H22" s="15"/>
      <c r="I22" s="30"/>
      <c r="J22" s="31"/>
    </row>
    <row r="23" spans="1:10" x14ac:dyDescent="0.25">
      <c r="H23" s="3" t="s">
        <v>2</v>
      </c>
      <c r="I23" s="5">
        <f>SUM(I3:I22)</f>
        <v>30</v>
      </c>
    </row>
  </sheetData>
  <mergeCells count="3">
    <mergeCell ref="H15:J15"/>
    <mergeCell ref="A1:I1"/>
    <mergeCell ref="A2:B2"/>
  </mergeCells>
  <pageMargins left="0.7" right="0.7" top="0.75" bottom="0.75" header="0.3" footer="0.3"/>
  <pageSetup scale="8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 - copiable</vt:lpstr>
    </vt:vector>
  </TitlesOfParts>
  <Company>CMC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Ameena</cp:lastModifiedBy>
  <cp:lastPrinted>2012-11-08T21:21:28Z</cp:lastPrinted>
  <dcterms:created xsi:type="dcterms:W3CDTF">2010-11-30T22:16:32Z</dcterms:created>
  <dcterms:modified xsi:type="dcterms:W3CDTF">2012-11-08T21:21:52Z</dcterms:modified>
</cp:coreProperties>
</file>